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inal Tble &amp; Calcs" sheetId="1" r:id="rId4"/>
  </sheets>
</workbook>
</file>

<file path=xl/sharedStrings.xml><?xml version="1.0" encoding="utf-8"?>
<sst xmlns="http://schemas.openxmlformats.org/spreadsheetml/2006/main" uniqueCount="41">
  <si>
    <t>BURY CLARION CYCLING &amp; ATHLETIC CLUB</t>
  </si>
  <si>
    <t>CLUB CHAMPIONSHIP RESULTS 2011</t>
  </si>
  <si>
    <t>BEST ALL ROUNDER CHAMPIONSHIP</t>
  </si>
  <si>
    <t>Position</t>
  </si>
  <si>
    <t>Points</t>
  </si>
  <si>
    <t>Nick Hall</t>
  </si>
  <si>
    <t>Andy Horner</t>
  </si>
  <si>
    <t>Nick Heap</t>
  </si>
  <si>
    <t>Bob Duckworth</t>
  </si>
  <si>
    <t>Joe MacQuade</t>
  </si>
  <si>
    <t>Steve Hepworth</t>
  </si>
  <si>
    <t>Adam Yates</t>
  </si>
  <si>
    <t>John Yates</t>
  </si>
  <si>
    <t>Martin Lee</t>
  </si>
  <si>
    <t>Simon Yates</t>
  </si>
  <si>
    <t>Geoff Downs</t>
  </si>
  <si>
    <t>Matt Hall</t>
  </si>
  <si>
    <t>Lesley Davidson</t>
  </si>
  <si>
    <t>Dave Woods</t>
  </si>
  <si>
    <t>Alex Gill</t>
  </si>
  <si>
    <t>Lindsey Williams</t>
  </si>
  <si>
    <t>TENS</t>
  </si>
  <si>
    <t>CHAMPIONSHIP</t>
  </si>
  <si>
    <t>min</t>
  </si>
  <si>
    <t>sec</t>
  </si>
  <si>
    <t>mph</t>
  </si>
  <si>
    <t>Adam Yates -Champion</t>
  </si>
  <si>
    <t>m.p.h.</t>
  </si>
  <si>
    <t>Westmead Team 88</t>
  </si>
  <si>
    <t>Southport Cycling Club</t>
  </si>
  <si>
    <t>Barrow Central Wheelers</t>
  </si>
  <si>
    <t>Bolton Clarion</t>
  </si>
  <si>
    <t>HILL CLIMB CHAMPIONSHIP</t>
  </si>
  <si>
    <t>"</t>
  </si>
  <si>
    <t>Joe McQuad</t>
  </si>
  <si>
    <t>Mat Hall</t>
  </si>
  <si>
    <t>"Personal Bests.</t>
  </si>
  <si>
    <t>CLUB 25 CHAMPIONSHIP</t>
  </si>
  <si>
    <t>hr</t>
  </si>
  <si>
    <t xml:space="preserve">min </t>
  </si>
  <si>
    <t>HANDICAP RESULT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</si>
</sst>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d&quot;-&quot;mmm"/>
    <numFmt numFmtId="60" formatCode="0.000"/>
    <numFmt numFmtId="61" formatCode="00.0"/>
    <numFmt numFmtId="62" formatCode="0.0"/>
    <numFmt numFmtId="63" formatCode="00"/>
  </numFmts>
  <fonts count="9">
    <font>
      <sz val="10"/>
      <color indexed="8"/>
      <name val="Arial"/>
    </font>
    <font>
      <sz val="12"/>
      <color indexed="8"/>
      <name val="Helvetica"/>
    </font>
    <font>
      <sz val="13"/>
      <color indexed="8"/>
      <name val="Arial"/>
    </font>
    <font>
      <b val="1"/>
      <sz val="10"/>
      <color indexed="8"/>
      <name val="Arial"/>
    </font>
    <font>
      <i val="1"/>
      <sz val="10"/>
      <color indexed="8"/>
      <name val="Arial"/>
    </font>
    <font>
      <sz val="11"/>
      <color indexed="8"/>
      <name val="Times New Roman"/>
    </font>
    <font>
      <b val="1"/>
      <sz val="11"/>
      <color indexed="8"/>
      <name val="Times New Roman"/>
    </font>
    <font>
      <b val="1"/>
      <sz val="12"/>
      <color indexed="8"/>
      <name val="Times New Roman"/>
    </font>
    <font>
      <sz val="12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3" fillId="2" borderId="1" applyNumberFormat="1" applyFont="1" applyFill="1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1" fontId="0" fillId="2" borderId="1" applyNumberFormat="1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3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vertical="bottom"/>
    </xf>
    <xf numFmtId="1" fontId="3" fillId="2" borderId="1" applyNumberFormat="1" applyFont="1" applyFill="1" applyBorder="1" applyAlignment="1" applyProtection="0">
      <alignment horizontal="center" vertical="bottom"/>
    </xf>
    <xf numFmtId="1" fontId="0" fillId="2" borderId="1" applyNumberFormat="1" applyFont="1" applyFill="1" applyBorder="1" applyAlignment="1" applyProtection="0">
      <alignment horizontal="right" vertical="bottom"/>
    </xf>
    <xf numFmtId="0" fontId="0" fillId="2" borderId="1" applyNumberFormat="1" applyFont="1" applyFill="1" applyBorder="1" applyAlignment="1" applyProtection="0">
      <alignment horizontal="left"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3" fillId="2" borderId="1" applyNumberFormat="1" applyFont="1" applyFill="1" applyBorder="1" applyAlignment="1" applyProtection="0">
      <alignment horizontal="left" vertical="bottom"/>
    </xf>
    <xf numFmtId="59" fontId="3" fillId="2" borderId="1" applyNumberFormat="1" applyFont="1" applyFill="1" applyBorder="1" applyAlignment="1" applyProtection="0">
      <alignment vertical="bottom"/>
    </xf>
    <xf numFmtId="60" fontId="3" fillId="2" borderId="1" applyNumberFormat="1" applyFont="1" applyFill="1" applyBorder="1" applyAlignment="1" applyProtection="0">
      <alignment vertical="bottom"/>
    </xf>
    <xf numFmtId="60" fontId="3" fillId="2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horizontal="left" vertical="bottom"/>
    </xf>
    <xf numFmtId="59" fontId="0" fillId="2" borderId="1" applyNumberFormat="1" applyFont="1" applyFill="1" applyBorder="1" applyAlignment="1" applyProtection="0">
      <alignment vertical="bottom"/>
    </xf>
    <xf numFmtId="2" fontId="0" fillId="2" borderId="1" applyNumberFormat="1" applyFont="1" applyFill="1" applyBorder="1" applyAlignment="1" applyProtection="0">
      <alignment vertical="bottom"/>
    </xf>
    <xf numFmtId="60" fontId="0" fillId="2" borderId="1" applyNumberFormat="1" applyFont="1" applyFill="1" applyBorder="1" applyAlignment="1" applyProtection="0">
      <alignment vertical="bottom"/>
    </xf>
    <xf numFmtId="2" fontId="3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horizontal="right" vertical="bottom"/>
    </xf>
    <xf numFmtId="1" fontId="3" fillId="2" borderId="1" applyNumberFormat="1" applyFont="1" applyFill="1" applyBorder="1" applyAlignment="1" applyProtection="0">
      <alignment horizontal="right" vertical="bottom"/>
    </xf>
    <xf numFmtId="1" fontId="0" fillId="2" borderId="1" applyNumberFormat="1" applyFont="1" applyFill="1" applyBorder="1" applyAlignment="1" applyProtection="0">
      <alignment horizontal="center" vertical="bottom"/>
    </xf>
    <xf numFmtId="61" fontId="0" fillId="2" borderId="1" applyNumberFormat="1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left" vertical="bottom"/>
    </xf>
    <xf numFmtId="1" fontId="5" fillId="2" borderId="1" applyNumberFormat="1" applyFont="1" applyFill="1" applyBorder="1" applyAlignment="1" applyProtection="0">
      <alignment horizontal="center" vertical="bottom"/>
    </xf>
    <xf numFmtId="0" fontId="5" fillId="2" borderId="1" applyNumberFormat="1" applyFont="1" applyFill="1" applyBorder="1" applyAlignment="1" applyProtection="0">
      <alignment horizontal="right" vertical="bottom"/>
    </xf>
    <xf numFmtId="49" fontId="5" fillId="2" borderId="1" applyNumberFormat="1" applyFont="1" applyFill="1" applyBorder="1" applyAlignment="1" applyProtection="0">
      <alignment horizontal="justify" vertical="bottom"/>
    </xf>
    <xf numFmtId="0" fontId="5" fillId="2" borderId="1" applyNumberFormat="1" applyFont="1" applyFill="1" applyBorder="1" applyAlignment="1" applyProtection="0">
      <alignment horizontal="justify" vertical="bottom"/>
    </xf>
    <xf numFmtId="49" fontId="6" fillId="2" borderId="1" applyNumberFormat="1" applyFont="1" applyFill="1" applyBorder="1" applyAlignment="1" applyProtection="0">
      <alignment horizontal="justify" vertical="bottom"/>
    </xf>
    <xf numFmtId="62" fontId="0" fillId="2" borderId="1" applyNumberFormat="1" applyFont="1" applyFill="1" applyBorder="1" applyAlignment="1" applyProtection="0">
      <alignment vertical="bottom"/>
    </xf>
    <xf numFmtId="16" fontId="0" fillId="2" borderId="1" applyNumberFormat="1" applyFont="1" applyFill="1" applyBorder="1" applyAlignment="1" applyProtection="0">
      <alignment vertical="bottom"/>
    </xf>
    <xf numFmtId="0" fontId="7" fillId="2" borderId="1" applyNumberFormat="1" applyFont="1" applyFill="1" applyBorder="1" applyAlignment="1" applyProtection="0">
      <alignment horizontal="right" vertical="bottom"/>
    </xf>
    <xf numFmtId="0" fontId="8" fillId="2" borderId="1" applyNumberFormat="1" applyFont="1" applyFill="1" applyBorder="1" applyAlignment="1" applyProtection="0">
      <alignment horizontal="justify" vertical="bottom"/>
    </xf>
    <xf numFmtId="0" fontId="8" fillId="2" borderId="1" applyNumberFormat="1" applyFont="1" applyFill="1" applyBorder="1" applyAlignment="1" applyProtection="0">
      <alignment horizontal="right" vertical="bottom"/>
    </xf>
    <xf numFmtId="63" fontId="8" fillId="2" borderId="1" applyNumberFormat="1" applyFont="1" applyFill="1" applyBorder="1" applyAlignment="1" applyProtection="0">
      <alignment horizontal="righ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J77"/>
  <sheetViews>
    <sheetView workbookViewId="0" showGridLines="0" defaultGridColor="1"/>
  </sheetViews>
  <sheetFormatPr defaultColWidth="8.83333" defaultRowHeight="12.75" customHeight="1" outlineLevelRow="0" outlineLevelCol="0"/>
  <cols>
    <col min="1" max="1" width="8.35156" style="1" customWidth="1"/>
    <col min="2" max="2" width="23.5" style="1" customWidth="1"/>
    <col min="3" max="3" width="10.5" style="1" customWidth="1"/>
    <col min="4" max="4" width="8" style="1" customWidth="1"/>
    <col min="5" max="5" width="7.67188" style="1" customWidth="1"/>
    <col min="6" max="6" width="6.35156" style="1" customWidth="1"/>
    <col min="7" max="7" width="6.5" style="1" customWidth="1"/>
    <col min="8" max="8" width="3.35156" style="1" customWidth="1"/>
    <col min="9" max="9" width="8.85156" style="1" customWidth="1"/>
    <col min="10" max="10" width="10.6719" style="1" customWidth="1"/>
    <col min="11" max="256" width="8.85156" style="1" customWidth="1"/>
  </cols>
  <sheetData>
    <row r="1" ht="13.65" customHeight="1">
      <c r="A1" t="s" s="2">
        <v>0</v>
      </c>
      <c r="B1" s="3"/>
      <c r="C1" s="3"/>
      <c r="D1" s="3"/>
      <c r="E1" s="3"/>
      <c r="F1" s="3"/>
      <c r="G1" s="3"/>
      <c r="H1" s="4"/>
      <c r="I1" s="5"/>
      <c r="J1" s="4"/>
    </row>
    <row r="2" ht="13.65" customHeight="1">
      <c r="A2" t="s" s="2">
        <v>1</v>
      </c>
      <c r="B2" s="3"/>
      <c r="C2" s="3"/>
      <c r="D2" s="3"/>
      <c r="E2" s="3"/>
      <c r="F2" s="3"/>
      <c r="G2" s="3"/>
      <c r="H2" s="4"/>
      <c r="I2" s="5"/>
      <c r="J2" s="4"/>
    </row>
    <row r="3" ht="8" customHeight="1">
      <c r="A3" s="4"/>
      <c r="B3" s="4"/>
      <c r="C3" s="4"/>
      <c r="D3" s="4"/>
      <c r="E3" s="6"/>
      <c r="F3" s="7"/>
      <c r="G3" s="4"/>
      <c r="H3" s="4"/>
      <c r="I3" s="5"/>
      <c r="J3" s="4"/>
    </row>
    <row r="4" ht="13.65" customHeight="1">
      <c r="A4" s="4"/>
      <c r="B4" t="s" s="8">
        <v>2</v>
      </c>
      <c r="C4" s="4"/>
      <c r="D4" s="4"/>
      <c r="E4" s="4"/>
      <c r="F4" s="4"/>
      <c r="G4" s="7"/>
      <c r="H4" s="4"/>
      <c r="I4" s="5"/>
      <c r="J4" s="4"/>
    </row>
    <row r="5" ht="13.65" customHeight="1">
      <c r="A5" t="s" s="8">
        <v>3</v>
      </c>
      <c r="B5" s="9"/>
      <c r="C5" t="s" s="2">
        <v>4</v>
      </c>
      <c r="D5" s="3"/>
      <c r="E5" s="4"/>
      <c r="F5" s="4"/>
      <c r="G5" s="7"/>
      <c r="H5" s="4"/>
      <c r="I5" s="5"/>
      <c r="J5" s="4"/>
    </row>
    <row r="6" ht="13.65" customHeight="1">
      <c r="A6" s="10">
        <v>1</v>
      </c>
      <c r="B6" t="s" s="11">
        <v>5</v>
      </c>
      <c r="C6" s="7">
        <v>87</v>
      </c>
      <c r="D6" s="4"/>
      <c r="E6" s="4"/>
      <c r="F6" s="4"/>
      <c r="G6" s="12"/>
      <c r="H6" s="4"/>
      <c r="I6" s="5"/>
      <c r="J6" s="4"/>
    </row>
    <row r="7" ht="13.65" customHeight="1">
      <c r="A7" s="10">
        <v>2</v>
      </c>
      <c r="B7" t="s" s="11">
        <v>6</v>
      </c>
      <c r="C7" s="7">
        <v>45</v>
      </c>
      <c r="D7" s="4"/>
      <c r="E7" s="4"/>
      <c r="F7" s="4"/>
      <c r="G7" s="4"/>
      <c r="H7" s="4"/>
      <c r="I7" s="5"/>
      <c r="J7" s="4"/>
    </row>
    <row r="8" ht="13.65" customHeight="1">
      <c r="A8" s="10">
        <v>3</v>
      </c>
      <c r="B8" t="s" s="11">
        <v>7</v>
      </c>
      <c r="C8" s="7">
        <v>33</v>
      </c>
      <c r="D8" s="4"/>
      <c r="E8" s="4"/>
      <c r="F8" s="4"/>
      <c r="G8" s="4"/>
      <c r="H8" s="4"/>
      <c r="I8" s="5"/>
      <c r="J8" s="4"/>
    </row>
    <row r="9" ht="13.65" customHeight="1">
      <c r="A9" s="10">
        <v>4</v>
      </c>
      <c r="B9" t="s" s="11">
        <v>8</v>
      </c>
      <c r="C9" s="7">
        <v>25</v>
      </c>
      <c r="D9" s="4"/>
      <c r="E9" s="4"/>
      <c r="F9" s="4"/>
      <c r="G9" s="4"/>
      <c r="H9" s="4"/>
      <c r="I9" s="5"/>
      <c r="J9" s="4"/>
    </row>
    <row r="10" ht="12.75" customHeight="1">
      <c r="A10" s="10">
        <v>5</v>
      </c>
      <c r="B10" t="s" s="11">
        <v>9</v>
      </c>
      <c r="C10" s="7">
        <v>25</v>
      </c>
      <c r="D10" s="4"/>
      <c r="E10" s="4"/>
      <c r="F10" s="4"/>
      <c r="G10" s="4"/>
      <c r="H10" s="4"/>
      <c r="I10" s="5"/>
      <c r="J10" s="4"/>
    </row>
    <row r="11" ht="12.75" customHeight="1">
      <c r="A11" s="10">
        <v>6</v>
      </c>
      <c r="B11" t="s" s="11">
        <v>10</v>
      </c>
      <c r="C11" s="7">
        <v>22</v>
      </c>
      <c r="D11" s="4"/>
      <c r="E11" s="4"/>
      <c r="F11" s="4"/>
      <c r="G11" s="4"/>
      <c r="H11" s="4"/>
      <c r="I11" s="5"/>
      <c r="J11" s="4"/>
    </row>
    <row r="12" ht="12.75" customHeight="1">
      <c r="A12" s="10">
        <v>7</v>
      </c>
      <c r="B12" t="s" s="11">
        <v>11</v>
      </c>
      <c r="C12" s="7">
        <v>20</v>
      </c>
      <c r="D12" s="4"/>
      <c r="E12" s="4"/>
      <c r="F12" s="4"/>
      <c r="G12" s="4"/>
      <c r="H12" s="4"/>
      <c r="I12" s="5"/>
      <c r="J12" s="4"/>
    </row>
    <row r="13" ht="12.75" customHeight="1">
      <c r="A13" s="10">
        <v>8</v>
      </c>
      <c r="B13" t="s" s="11">
        <v>12</v>
      </c>
      <c r="C13" s="7">
        <v>20</v>
      </c>
      <c r="D13" s="4"/>
      <c r="E13" s="4"/>
      <c r="F13" s="4"/>
      <c r="G13" s="4"/>
      <c r="H13" s="4"/>
      <c r="I13" s="5"/>
      <c r="J13" s="4"/>
    </row>
    <row r="14" ht="12.75" customHeight="1">
      <c r="A14" s="10">
        <v>9</v>
      </c>
      <c r="B14" t="s" s="11">
        <v>13</v>
      </c>
      <c r="C14" s="13">
        <v>20</v>
      </c>
      <c r="D14" s="4"/>
      <c r="E14" s="4"/>
      <c r="F14" s="4"/>
      <c r="G14" s="4"/>
      <c r="H14" s="4"/>
      <c r="I14" s="5"/>
      <c r="J14" s="4"/>
    </row>
    <row r="15" ht="12.75" customHeight="1">
      <c r="A15" s="10">
        <v>10</v>
      </c>
      <c r="B15" t="s" s="11">
        <v>14</v>
      </c>
      <c r="C15" s="13">
        <v>15</v>
      </c>
      <c r="D15" s="4"/>
      <c r="E15" s="4"/>
      <c r="F15" s="4"/>
      <c r="G15" s="4"/>
      <c r="H15" s="4"/>
      <c r="I15" s="5"/>
      <c r="J15" s="4"/>
    </row>
    <row r="16" ht="12.75" customHeight="1">
      <c r="A16" s="10">
        <v>11</v>
      </c>
      <c r="B16" t="s" s="11">
        <v>15</v>
      </c>
      <c r="C16" s="13">
        <v>12</v>
      </c>
      <c r="D16" s="4"/>
      <c r="E16" s="4"/>
      <c r="F16" s="4"/>
      <c r="G16" s="4"/>
      <c r="H16" s="4"/>
      <c r="I16" s="5"/>
      <c r="J16" s="4"/>
    </row>
    <row r="17" ht="12.75" customHeight="1">
      <c r="A17" s="10">
        <v>12</v>
      </c>
      <c r="B17" t="s" s="11">
        <v>16</v>
      </c>
      <c r="C17" s="13">
        <v>8</v>
      </c>
      <c r="D17" s="4"/>
      <c r="E17" s="4"/>
      <c r="F17" s="4"/>
      <c r="G17" s="4"/>
      <c r="H17" s="4"/>
      <c r="I17" s="5"/>
      <c r="J17" s="4"/>
    </row>
    <row r="18" ht="12.75" customHeight="1">
      <c r="A18" s="10">
        <v>13</v>
      </c>
      <c r="B18" t="s" s="11">
        <v>17</v>
      </c>
      <c r="C18" s="13">
        <v>8</v>
      </c>
      <c r="D18" s="4"/>
      <c r="E18" s="4"/>
      <c r="F18" s="4"/>
      <c r="G18" s="4"/>
      <c r="H18" s="4"/>
      <c r="I18" s="5"/>
      <c r="J18" s="4"/>
    </row>
    <row r="19" ht="12.75" customHeight="1">
      <c r="A19" s="10">
        <v>14</v>
      </c>
      <c r="B19" t="s" s="11">
        <v>18</v>
      </c>
      <c r="C19" s="13">
        <v>7</v>
      </c>
      <c r="D19" s="4"/>
      <c r="E19" s="4"/>
      <c r="F19" s="4"/>
      <c r="G19" s="4"/>
      <c r="H19" s="4"/>
      <c r="I19" s="5"/>
      <c r="J19" s="4"/>
    </row>
    <row r="20" ht="12.75" customHeight="1">
      <c r="A20" s="10">
        <v>15</v>
      </c>
      <c r="B20" t="s" s="11">
        <v>19</v>
      </c>
      <c r="C20" s="13">
        <v>7</v>
      </c>
      <c r="D20" s="4"/>
      <c r="E20" s="4"/>
      <c r="F20" s="4"/>
      <c r="G20" s="4"/>
      <c r="H20" s="4"/>
      <c r="I20" s="5"/>
      <c r="J20" s="4"/>
    </row>
    <row r="21" ht="12.75" customHeight="1">
      <c r="A21" s="10">
        <v>16</v>
      </c>
      <c r="B21" t="s" s="11">
        <v>20</v>
      </c>
      <c r="C21" s="7">
        <v>5</v>
      </c>
      <c r="D21" s="4"/>
      <c r="E21" s="4"/>
      <c r="F21" s="7"/>
      <c r="G21" s="4"/>
      <c r="H21" s="4"/>
      <c r="I21" s="5"/>
      <c r="J21" s="4"/>
    </row>
    <row r="22" ht="12.75" customHeight="1">
      <c r="A22" s="10"/>
      <c r="B22" s="4"/>
      <c r="C22" s="4"/>
      <c r="D22" s="4"/>
      <c r="E22" s="6"/>
      <c r="F22" s="7"/>
      <c r="G22" s="4"/>
      <c r="H22" s="4"/>
      <c r="I22" s="5"/>
      <c r="J22" s="4"/>
    </row>
    <row r="23" ht="12.95" customHeight="1">
      <c r="A23" s="10"/>
      <c r="B23" s="14"/>
      <c r="C23" t="s" s="15">
        <v>21</v>
      </c>
      <c r="D23" t="s" s="8">
        <v>22</v>
      </c>
      <c r="E23" s="4"/>
      <c r="F23" t="s" s="2">
        <v>23</v>
      </c>
      <c r="G23" t="s" s="2">
        <v>24</v>
      </c>
      <c r="H23" s="4"/>
      <c r="I23" t="s" s="2">
        <v>23</v>
      </c>
      <c r="J23" t="s" s="2">
        <v>25</v>
      </c>
    </row>
    <row r="24" ht="12.95" customHeight="1">
      <c r="A24" s="10">
        <v>1</v>
      </c>
      <c r="B24" t="s" s="15">
        <v>26</v>
      </c>
      <c r="C24" s="16"/>
      <c r="D24" s="17"/>
      <c r="E24" s="18">
        <f>J28</f>
        <v>27.95261181082342</v>
      </c>
      <c r="F24" t="s" s="8">
        <v>27</v>
      </c>
      <c r="G24" s="3"/>
      <c r="H24" s="4"/>
      <c r="I24" s="19"/>
      <c r="J24" s="19"/>
    </row>
    <row r="25" ht="12.95" customHeight="1">
      <c r="A25" s="10"/>
      <c r="B25" t="s" s="20">
        <v>28</v>
      </c>
      <c r="C25" s="4"/>
      <c r="D25" s="21">
        <v>40681</v>
      </c>
      <c r="E25" s="4"/>
      <c r="F25" s="6">
        <v>20</v>
      </c>
      <c r="G25" s="6">
        <v>58</v>
      </c>
      <c r="H25" s="4"/>
      <c r="I25" s="22">
        <f>SUM((F25*60)+G25)/60</f>
        <v>20.96666666666667</v>
      </c>
      <c r="J25" s="23">
        <f>SUM(60/(I25/10))</f>
        <v>28.61685214626391</v>
      </c>
    </row>
    <row r="26" ht="12.95" customHeight="1">
      <c r="A26" s="10"/>
      <c r="B26" t="s" s="20">
        <v>28</v>
      </c>
      <c r="C26" s="4"/>
      <c r="D26" s="21">
        <v>40667</v>
      </c>
      <c r="E26" s="4"/>
      <c r="F26" s="6">
        <v>21</v>
      </c>
      <c r="G26" s="6">
        <v>31</v>
      </c>
      <c r="H26" s="4"/>
      <c r="I26" s="22">
        <f>SUM((F26*60)+G26)/60</f>
        <v>21.51666666666667</v>
      </c>
      <c r="J26" s="23">
        <f>SUM(60/(I26/10))</f>
        <v>27.8853601859024</v>
      </c>
    </row>
    <row r="27" ht="12.95" customHeight="1">
      <c r="A27" s="10"/>
      <c r="B27" t="s" s="20">
        <v>28</v>
      </c>
      <c r="C27" s="4"/>
      <c r="D27" s="21">
        <v>40674</v>
      </c>
      <c r="E27" s="4"/>
      <c r="F27" s="6">
        <v>21</v>
      </c>
      <c r="G27" s="6">
        <v>56</v>
      </c>
      <c r="H27" s="4"/>
      <c r="I27" s="22">
        <f>SUM((F27*60)+G27)/60</f>
        <v>21.93333333333333</v>
      </c>
      <c r="J27" s="23">
        <f>SUM(60/(I27/10))</f>
        <v>27.35562310030395</v>
      </c>
    </row>
    <row r="28" ht="12.95" customHeight="1">
      <c r="A28" s="10"/>
      <c r="B28" s="14"/>
      <c r="C28" s="4"/>
      <c r="D28" s="21"/>
      <c r="E28" s="4"/>
      <c r="F28" s="9"/>
      <c r="G28" s="9"/>
      <c r="H28" s="9"/>
      <c r="I28" s="24"/>
      <c r="J28" s="23">
        <f>SUM(J25+J26+J27)/3</f>
        <v>27.95261181082342</v>
      </c>
    </row>
    <row r="29" ht="13.65" customHeight="1">
      <c r="A29" s="10">
        <v>2</v>
      </c>
      <c r="B29" t="s" s="15">
        <v>5</v>
      </c>
      <c r="C29" s="4"/>
      <c r="D29" s="21"/>
      <c r="E29" s="18">
        <f>J33</f>
        <v>26.34961439286315</v>
      </c>
      <c r="F29" t="s" s="8">
        <v>27</v>
      </c>
      <c r="G29" s="9"/>
      <c r="H29" s="9"/>
      <c r="I29" s="24"/>
      <c r="J29" s="18"/>
    </row>
    <row r="30" ht="13.65" customHeight="1">
      <c r="A30" s="10"/>
      <c r="B30" t="s" s="20">
        <v>29</v>
      </c>
      <c r="C30" s="4"/>
      <c r="D30" s="21">
        <v>40780</v>
      </c>
      <c r="E30" s="4"/>
      <c r="F30" s="6">
        <v>22</v>
      </c>
      <c r="G30" s="6">
        <v>38</v>
      </c>
      <c r="H30" s="4"/>
      <c r="I30" s="22">
        <f>SUM((F30*60)+G30)/60</f>
        <v>22.63333333333333</v>
      </c>
      <c r="J30" s="23">
        <f>SUM(60/(I30/10))</f>
        <v>26.50957290132548</v>
      </c>
    </row>
    <row r="31" ht="13.65" customHeight="1">
      <c r="A31" s="10"/>
      <c r="B31" t="s" s="20">
        <v>29</v>
      </c>
      <c r="C31" s="4"/>
      <c r="D31" s="21">
        <v>40696</v>
      </c>
      <c r="E31" s="4"/>
      <c r="F31" s="6">
        <v>22</v>
      </c>
      <c r="G31" s="6">
        <v>39</v>
      </c>
      <c r="H31" s="4"/>
      <c r="I31" s="22">
        <f>SUM((F31*60)+G31)/60</f>
        <v>22.65</v>
      </c>
      <c r="J31" s="23">
        <f>SUM(60/(I31/10))</f>
        <v>26.49006622516557</v>
      </c>
    </row>
    <row r="32" ht="13.65" customHeight="1">
      <c r="A32" s="10"/>
      <c r="B32" t="s" s="20">
        <v>29</v>
      </c>
      <c r="C32" s="4"/>
      <c r="D32" s="21">
        <v>40787</v>
      </c>
      <c r="E32" s="4"/>
      <c r="F32" s="6">
        <v>23</v>
      </c>
      <c r="G32" s="6">
        <v>2</v>
      </c>
      <c r="H32" s="4"/>
      <c r="I32" s="22">
        <f>SUM((F32*60)+G32)/60</f>
        <v>23.03333333333333</v>
      </c>
      <c r="J32" s="23">
        <f>SUM(60/(I32/10))</f>
        <v>26.0492040520984</v>
      </c>
    </row>
    <row r="33" ht="13.65" customHeight="1">
      <c r="A33" s="10"/>
      <c r="B33" s="14"/>
      <c r="C33" s="4"/>
      <c r="D33" s="21"/>
      <c r="E33" s="4"/>
      <c r="F33" s="9"/>
      <c r="G33" s="9"/>
      <c r="H33" s="9"/>
      <c r="I33" s="24"/>
      <c r="J33" s="23">
        <f>SUM(J30+J31+J32)/3</f>
        <v>26.34961439286315</v>
      </c>
    </row>
    <row r="34" ht="13.65" customHeight="1">
      <c r="A34" s="3">
        <v>3</v>
      </c>
      <c r="B34" t="s" s="15">
        <v>6</v>
      </c>
      <c r="C34" s="16"/>
      <c r="D34" s="17"/>
      <c r="E34" s="18">
        <f>J38</f>
        <v>26.32236609280096</v>
      </c>
      <c r="F34" t="s" s="8">
        <v>27</v>
      </c>
      <c r="G34" s="3"/>
      <c r="H34" s="4"/>
      <c r="I34" s="19"/>
      <c r="J34" s="19"/>
    </row>
    <row r="35" ht="13.65" customHeight="1">
      <c r="A35" s="3"/>
      <c r="B35" t="s" s="20">
        <v>29</v>
      </c>
      <c r="C35" s="16"/>
      <c r="D35" s="21">
        <v>40787</v>
      </c>
      <c r="E35" s="4"/>
      <c r="F35" s="25">
        <v>22</v>
      </c>
      <c r="G35" s="25">
        <v>43</v>
      </c>
      <c r="H35" s="4"/>
      <c r="I35" s="22">
        <f>SUM((F35*60)+G35)/60</f>
        <v>22.71666666666667</v>
      </c>
      <c r="J35" s="23">
        <f>SUM(60/(I35/10))</f>
        <v>26.41232575201761</v>
      </c>
    </row>
    <row r="36" ht="13.65" customHeight="1">
      <c r="A36" s="3"/>
      <c r="B36" t="s" s="20">
        <v>30</v>
      </c>
      <c r="C36" s="16"/>
      <c r="D36" s="21">
        <v>40401</v>
      </c>
      <c r="E36" s="4"/>
      <c r="F36" s="25">
        <v>22</v>
      </c>
      <c r="G36" s="25">
        <v>49</v>
      </c>
      <c r="H36" s="4"/>
      <c r="I36" s="22">
        <f>SUM((F36*60)+G36)/60</f>
        <v>22.81666666666667</v>
      </c>
      <c r="J36" s="23">
        <f>SUM(60/(I36/10))</f>
        <v>26.29656683710738</v>
      </c>
    </row>
    <row r="37" ht="13.65" customHeight="1">
      <c r="A37" s="3"/>
      <c r="B37" t="s" s="20">
        <v>31</v>
      </c>
      <c r="C37" s="16"/>
      <c r="D37" s="21">
        <v>40649</v>
      </c>
      <c r="E37" s="4"/>
      <c r="F37" s="25">
        <v>22</v>
      </c>
      <c r="G37" s="25">
        <v>51</v>
      </c>
      <c r="H37" s="4"/>
      <c r="I37" s="22">
        <f>SUM((F37*60)+G37)/60</f>
        <v>22.85</v>
      </c>
      <c r="J37" s="23">
        <f>SUM(60/(I37/10))</f>
        <v>26.2582056892779</v>
      </c>
    </row>
    <row r="38" ht="13.65" customHeight="1">
      <c r="A38" s="3"/>
      <c r="B38" s="16"/>
      <c r="C38" s="16"/>
      <c r="D38" s="17"/>
      <c r="E38" s="4"/>
      <c r="F38" s="3"/>
      <c r="G38" s="3"/>
      <c r="H38" s="4"/>
      <c r="I38" s="24"/>
      <c r="J38" s="23">
        <f>SUM(J35+J36+J37)/3</f>
        <v>26.32236609280096</v>
      </c>
    </row>
    <row r="39" ht="13.65" customHeight="1">
      <c r="A39" s="10"/>
      <c r="B39" s="14"/>
      <c r="C39" s="4"/>
      <c r="D39" s="21"/>
      <c r="E39" s="4"/>
      <c r="F39" s="9"/>
      <c r="G39" s="9"/>
      <c r="H39" s="9"/>
      <c r="I39" s="24"/>
      <c r="J39" s="23"/>
    </row>
    <row r="40" ht="13.65" customHeight="1">
      <c r="A40" s="10"/>
      <c r="B40" s="14"/>
      <c r="C40" s="4"/>
      <c r="D40" s="21"/>
      <c r="E40" s="4"/>
      <c r="F40" s="9"/>
      <c r="G40" s="9"/>
      <c r="H40" s="9"/>
      <c r="I40" s="24"/>
      <c r="J40" s="23"/>
    </row>
    <row r="41" ht="13.65" customHeight="1">
      <c r="A41" s="10"/>
      <c r="B41" s="14"/>
      <c r="C41" s="4"/>
      <c r="D41" s="21"/>
      <c r="E41" s="4"/>
      <c r="F41" s="9"/>
      <c r="G41" s="9"/>
      <c r="H41" s="9"/>
      <c r="I41" s="24"/>
      <c r="J41" s="23"/>
    </row>
    <row r="42" ht="13.65" customHeight="1">
      <c r="A42" s="10"/>
      <c r="B42" s="14"/>
      <c r="C42" s="4"/>
      <c r="D42" s="21"/>
      <c r="E42" s="4"/>
      <c r="F42" s="9"/>
      <c r="G42" s="9"/>
      <c r="H42" s="9"/>
      <c r="I42" s="24"/>
      <c r="J42" s="23"/>
    </row>
    <row r="43" ht="13.65" customHeight="1">
      <c r="A43" s="10"/>
      <c r="B43" s="14"/>
      <c r="C43" s="4"/>
      <c r="D43" s="21"/>
      <c r="E43" s="4"/>
      <c r="F43" s="9"/>
      <c r="G43" s="9"/>
      <c r="H43" s="9"/>
      <c r="I43" s="24"/>
      <c r="J43" s="23"/>
    </row>
    <row r="44" ht="13.65" customHeight="1">
      <c r="A44" s="3"/>
      <c r="B44" t="s" s="2">
        <v>32</v>
      </c>
      <c r="C44" s="3"/>
      <c r="D44" t="s" s="2">
        <v>23</v>
      </c>
      <c r="E44" t="s" s="2">
        <v>24</v>
      </c>
      <c r="F44" s="3"/>
      <c r="G44" s="9"/>
      <c r="H44" s="9"/>
      <c r="I44" s="24"/>
      <c r="J44" s="18"/>
    </row>
    <row r="45" ht="13.65" customHeight="1">
      <c r="A45" s="10">
        <v>1</v>
      </c>
      <c r="B45" t="s" s="11">
        <v>5</v>
      </c>
      <c r="C45" s="9"/>
      <c r="D45" s="10">
        <v>2</v>
      </c>
      <c r="E45" s="25">
        <v>28.1</v>
      </c>
      <c r="F45" s="26"/>
      <c r="G45" s="6"/>
      <c r="H45" s="4"/>
      <c r="I45" s="22"/>
      <c r="J45" s="23"/>
    </row>
    <row r="46" ht="13.65" customHeight="1">
      <c r="A46" s="10">
        <v>2</v>
      </c>
      <c r="B46" t="s" s="11">
        <v>7</v>
      </c>
      <c r="C46" s="18"/>
      <c r="D46" s="10">
        <v>2</v>
      </c>
      <c r="E46" s="6">
        <v>42.3</v>
      </c>
      <c r="F46" t="s" s="11">
        <v>33</v>
      </c>
      <c r="G46" s="6"/>
      <c r="H46" s="4"/>
      <c r="I46" s="22"/>
      <c r="J46" s="23"/>
    </row>
    <row r="47" ht="13.65" customHeight="1">
      <c r="A47" s="10">
        <v>3</v>
      </c>
      <c r="B47" t="s" s="11">
        <v>10</v>
      </c>
      <c r="C47" s="4"/>
      <c r="D47" s="27">
        <v>2</v>
      </c>
      <c r="E47" s="6">
        <v>58.7</v>
      </c>
      <c r="F47" t="s" s="11">
        <v>33</v>
      </c>
      <c r="G47" s="6"/>
      <c r="H47" s="4"/>
      <c r="I47" s="22"/>
      <c r="J47" s="23"/>
    </row>
    <row r="48" ht="13.65" customHeight="1">
      <c r="A48" s="10">
        <v>4</v>
      </c>
      <c r="B48" t="s" s="11">
        <v>34</v>
      </c>
      <c r="C48" s="4"/>
      <c r="D48" s="27">
        <v>3</v>
      </c>
      <c r="E48" s="28">
        <v>8.300000000000001</v>
      </c>
      <c r="F48" t="s" s="11">
        <v>33</v>
      </c>
      <c r="G48" s="6"/>
      <c r="H48" s="4"/>
      <c r="I48" s="22"/>
      <c r="J48" s="23"/>
    </row>
    <row r="49" ht="13.65" customHeight="1">
      <c r="A49" s="10">
        <v>5</v>
      </c>
      <c r="B49" t="s" s="11">
        <v>35</v>
      </c>
      <c r="C49" s="4"/>
      <c r="D49" s="27">
        <v>3</v>
      </c>
      <c r="E49" s="28">
        <v>14.7</v>
      </c>
      <c r="F49" t="s" s="11">
        <v>33</v>
      </c>
      <c r="G49" s="6"/>
      <c r="H49" s="4"/>
      <c r="I49" s="22"/>
      <c r="J49" s="23"/>
    </row>
    <row r="50" ht="13.65" customHeight="1">
      <c r="A50" s="10">
        <v>6</v>
      </c>
      <c r="B50" t="s" s="11">
        <v>19</v>
      </c>
      <c r="C50" s="4"/>
      <c r="D50" s="27">
        <v>3</v>
      </c>
      <c r="E50" s="28">
        <v>17.6</v>
      </c>
      <c r="F50" t="s" s="11">
        <v>33</v>
      </c>
      <c r="G50" s="6"/>
      <c r="H50" s="4"/>
      <c r="I50" s="22"/>
      <c r="J50" s="23"/>
    </row>
    <row r="51" ht="13.65" customHeight="1">
      <c r="A51" s="10">
        <v>7</v>
      </c>
      <c r="B51" t="s" s="11">
        <v>12</v>
      </c>
      <c r="C51" s="18"/>
      <c r="D51" s="27">
        <v>3</v>
      </c>
      <c r="E51" s="28">
        <v>51.2</v>
      </c>
      <c r="F51" s="7"/>
      <c r="G51" s="6"/>
      <c r="H51" s="4"/>
      <c r="I51" s="22"/>
      <c r="J51" s="23"/>
    </row>
    <row r="52" ht="13.65" customHeight="1">
      <c r="A52" s="10">
        <v>8</v>
      </c>
      <c r="B52" t="s" s="11">
        <v>17</v>
      </c>
      <c r="C52" s="18"/>
      <c r="D52" s="27">
        <v>4</v>
      </c>
      <c r="E52" s="28">
        <v>49.1</v>
      </c>
      <c r="F52" t="s" s="11">
        <v>33</v>
      </c>
      <c r="G52" s="6"/>
      <c r="H52" s="4"/>
      <c r="I52" s="22"/>
      <c r="J52" s="23"/>
    </row>
    <row r="53" ht="13.65" customHeight="1">
      <c r="A53" s="10"/>
      <c r="B53" t="s" s="8">
        <v>36</v>
      </c>
      <c r="C53" s="4"/>
      <c r="D53" s="21"/>
      <c r="E53" s="4"/>
      <c r="F53" s="4"/>
      <c r="G53" s="6"/>
      <c r="H53" s="4"/>
      <c r="I53" s="22"/>
      <c r="J53" s="23"/>
    </row>
    <row r="54" ht="13.65" customHeight="1">
      <c r="A54" s="10"/>
      <c r="B54" s="16"/>
      <c r="C54" s="4"/>
      <c r="D54" s="21"/>
      <c r="E54" s="4"/>
      <c r="F54" s="4"/>
      <c r="G54" s="6"/>
      <c r="H54" s="4"/>
      <c r="I54" s="22"/>
      <c r="J54" s="23"/>
    </row>
    <row r="55" ht="13.65" customHeight="1">
      <c r="A55" s="10"/>
      <c r="B55" t="s" s="15">
        <v>37</v>
      </c>
      <c r="C55" s="4"/>
      <c r="D55" t="s" s="2">
        <v>38</v>
      </c>
      <c r="E55" t="s" s="2">
        <v>39</v>
      </c>
      <c r="F55" t="s" s="2">
        <v>24</v>
      </c>
      <c r="G55" s="6"/>
      <c r="H55" s="4"/>
      <c r="I55" s="22"/>
      <c r="J55" s="23"/>
    </row>
    <row r="56" ht="13.65" customHeight="1">
      <c r="A56" s="10">
        <v>1</v>
      </c>
      <c r="B56" t="s" s="20">
        <v>5</v>
      </c>
      <c r="C56" s="4"/>
      <c r="D56" s="27">
        <v>1</v>
      </c>
      <c r="E56" s="27">
        <v>1</v>
      </c>
      <c r="F56" s="27">
        <v>23</v>
      </c>
      <c r="G56" s="6"/>
      <c r="H56" s="4"/>
      <c r="I56" s="22"/>
      <c r="J56" s="23"/>
    </row>
    <row r="57" ht="13.65" customHeight="1">
      <c r="A57" s="10">
        <v>2</v>
      </c>
      <c r="B57" t="s" s="20">
        <v>6</v>
      </c>
      <c r="C57" s="4"/>
      <c r="D57" s="27">
        <v>1</v>
      </c>
      <c r="E57" s="27">
        <v>2</v>
      </c>
      <c r="F57" s="27">
        <v>23</v>
      </c>
      <c r="G57" s="9"/>
      <c r="H57" s="9"/>
      <c r="I57" s="24"/>
      <c r="J57" s="23"/>
    </row>
    <row r="58" ht="14.5" customHeight="1">
      <c r="A58" s="10">
        <v>3</v>
      </c>
      <c r="B58" t="s" s="29">
        <v>10</v>
      </c>
      <c r="C58" s="4"/>
      <c r="D58" s="27">
        <v>1</v>
      </c>
      <c r="E58" s="27">
        <v>12</v>
      </c>
      <c r="F58" s="30">
        <v>33</v>
      </c>
      <c r="G58" s="31"/>
      <c r="H58" s="4"/>
      <c r="I58" s="22"/>
      <c r="J58" s="18"/>
    </row>
    <row r="59" ht="14.5" customHeight="1">
      <c r="A59" s="10">
        <v>4</v>
      </c>
      <c r="B59" t="s" s="32">
        <v>8</v>
      </c>
      <c r="C59" s="33"/>
      <c r="D59" s="30">
        <v>1</v>
      </c>
      <c r="E59" s="27">
        <v>25</v>
      </c>
      <c r="F59" s="30">
        <v>44</v>
      </c>
      <c r="G59" s="31"/>
      <c r="H59" s="4"/>
      <c r="I59" s="5"/>
      <c r="J59" s="4"/>
    </row>
    <row r="60" ht="14.5" customHeight="1">
      <c r="A60" s="10">
        <v>5</v>
      </c>
      <c r="B60" t="s" s="32">
        <v>17</v>
      </c>
      <c r="C60" s="33"/>
      <c r="D60" s="30">
        <v>1</v>
      </c>
      <c r="E60" s="27">
        <v>27</v>
      </c>
      <c r="F60" s="30">
        <v>49</v>
      </c>
      <c r="G60" s="31"/>
      <c r="H60" s="4"/>
      <c r="I60" s="5"/>
      <c r="J60" s="4"/>
    </row>
    <row r="61" ht="13.65" customHeight="1">
      <c r="A61" s="10"/>
      <c r="B61" s="14"/>
      <c r="C61" s="4"/>
      <c r="D61" s="27"/>
      <c r="E61" s="27"/>
      <c r="F61" s="27"/>
      <c r="G61" s="6"/>
      <c r="H61" s="4"/>
      <c r="I61" s="5"/>
      <c r="J61" s="4"/>
    </row>
    <row r="62" ht="14.5" customHeight="1">
      <c r="A62" s="10"/>
      <c r="B62" t="s" s="34">
        <v>40</v>
      </c>
      <c r="C62" s="33"/>
      <c r="D62" t="s" s="2">
        <v>38</v>
      </c>
      <c r="E62" t="s" s="2">
        <v>39</v>
      </c>
      <c r="F62" t="s" s="2">
        <v>24</v>
      </c>
      <c r="G62" s="31"/>
      <c r="H62" s="4"/>
      <c r="I62" s="5"/>
      <c r="J62" s="4"/>
    </row>
    <row r="63" ht="14.5" customHeight="1">
      <c r="A63" s="10">
        <v>1</v>
      </c>
      <c r="B63" t="s" s="20">
        <v>5</v>
      </c>
      <c r="C63" s="4"/>
      <c r="D63" s="27">
        <v>1</v>
      </c>
      <c r="E63" s="27">
        <v>1</v>
      </c>
      <c r="F63" s="27">
        <v>23</v>
      </c>
      <c r="G63" s="31"/>
      <c r="H63" s="4"/>
      <c r="I63" s="22"/>
      <c r="J63" s="18"/>
    </row>
    <row r="64" ht="13.65" customHeight="1">
      <c r="A64" s="10">
        <v>2</v>
      </c>
      <c r="B64" t="s" s="20">
        <v>6</v>
      </c>
      <c r="C64" s="4"/>
      <c r="D64" s="27">
        <v>1</v>
      </c>
      <c r="E64" s="27">
        <v>2</v>
      </c>
      <c r="F64" s="12">
        <v>23</v>
      </c>
      <c r="G64" s="35"/>
      <c r="H64" s="4"/>
      <c r="I64" s="22"/>
      <c r="J64" s="18"/>
    </row>
    <row r="65" ht="14.5" customHeight="1">
      <c r="A65" s="10">
        <v>3</v>
      </c>
      <c r="B65" t="s" s="32">
        <v>8</v>
      </c>
      <c r="C65" s="33"/>
      <c r="D65" s="30">
        <v>1</v>
      </c>
      <c r="E65" s="27">
        <v>2</v>
      </c>
      <c r="F65" s="30">
        <v>44</v>
      </c>
      <c r="G65" s="35"/>
      <c r="H65" s="4"/>
      <c r="I65" s="22"/>
      <c r="J65" s="18"/>
    </row>
    <row r="66" ht="14.5" customHeight="1">
      <c r="A66" s="10">
        <v>4</v>
      </c>
      <c r="B66" t="s" s="20">
        <v>10</v>
      </c>
      <c r="C66" s="4"/>
      <c r="D66" s="27">
        <v>1</v>
      </c>
      <c r="E66" s="27">
        <v>7</v>
      </c>
      <c r="F66" s="30">
        <v>23</v>
      </c>
      <c r="G66" s="31"/>
      <c r="H66" s="4"/>
      <c r="I66" s="22"/>
      <c r="J66" s="18"/>
    </row>
    <row r="67" ht="14.5" customHeight="1">
      <c r="A67" s="10">
        <v>5</v>
      </c>
      <c r="B67" t="s" s="32">
        <v>17</v>
      </c>
      <c r="C67" s="33"/>
      <c r="D67" s="30">
        <v>1</v>
      </c>
      <c r="E67" s="27">
        <v>27</v>
      </c>
      <c r="F67" s="30">
        <v>49</v>
      </c>
      <c r="G67" s="31"/>
      <c r="H67" s="4"/>
      <c r="I67" s="22"/>
      <c r="J67" s="18"/>
    </row>
    <row r="68" ht="13.65" customHeight="1">
      <c r="A68" s="4"/>
      <c r="B68" s="4"/>
      <c r="C68" s="4"/>
      <c r="D68" s="4"/>
      <c r="E68" s="4"/>
      <c r="F68" s="4"/>
      <c r="G68" s="6"/>
      <c r="H68" s="4"/>
      <c r="I68" s="22"/>
      <c r="J68" s="18"/>
    </row>
    <row r="69" ht="14.5" customHeight="1">
      <c r="A69" s="10"/>
      <c r="B69" s="14"/>
      <c r="C69" s="36"/>
      <c r="D69" s="21"/>
      <c r="E69" s="4"/>
      <c r="F69" s="31"/>
      <c r="G69" s="31"/>
      <c r="H69" s="4"/>
      <c r="I69" s="22"/>
      <c r="J69" s="18"/>
    </row>
    <row r="70" ht="14.5" customHeight="1">
      <c r="A70" s="10"/>
      <c r="B70" s="14"/>
      <c r="C70" s="36"/>
      <c r="D70" s="21"/>
      <c r="E70" s="4"/>
      <c r="F70" s="31"/>
      <c r="G70" s="31"/>
      <c r="H70" s="4"/>
      <c r="I70" s="22"/>
      <c r="J70" s="18"/>
    </row>
    <row r="71" ht="13.65" customHeight="1">
      <c r="A71" s="10"/>
      <c r="B71" s="14"/>
      <c r="C71" s="36"/>
      <c r="D71" s="21"/>
      <c r="E71" s="4"/>
      <c r="F71" s="4"/>
      <c r="G71" s="6"/>
      <c r="H71" s="4"/>
      <c r="I71" s="22"/>
      <c r="J71" s="18"/>
    </row>
    <row r="72" ht="13.65" customHeight="1">
      <c r="A72" s="10"/>
      <c r="B72" s="14"/>
      <c r="C72" s="36"/>
      <c r="D72" s="21"/>
      <c r="E72" s="4"/>
      <c r="F72" s="4"/>
      <c r="G72" s="6"/>
      <c r="H72" s="4"/>
      <c r="I72" s="22"/>
      <c r="J72" s="18"/>
    </row>
    <row r="73" ht="13.65" customHeight="1">
      <c r="A73" s="10"/>
      <c r="B73" s="14"/>
      <c r="C73" s="36"/>
      <c r="D73" s="21"/>
      <c r="E73" s="4"/>
      <c r="F73" s="4"/>
      <c r="G73" s="6"/>
      <c r="H73" s="4"/>
      <c r="I73" s="22"/>
      <c r="J73" s="18"/>
    </row>
    <row r="74" ht="13.65" customHeight="1">
      <c r="A74" s="10"/>
      <c r="B74" s="14"/>
      <c r="C74" s="36"/>
      <c r="D74" s="21"/>
      <c r="E74" s="4"/>
      <c r="F74" s="4"/>
      <c r="G74" s="6"/>
      <c r="H74" s="4"/>
      <c r="I74" s="22"/>
      <c r="J74" s="18"/>
    </row>
    <row r="75" ht="13.65" customHeight="1">
      <c r="A75" s="10"/>
      <c r="B75" s="14"/>
      <c r="C75" s="36"/>
      <c r="D75" s="21"/>
      <c r="E75" s="4"/>
      <c r="F75" s="4"/>
      <c r="G75" s="6"/>
      <c r="H75" s="4"/>
      <c r="I75" s="22"/>
      <c r="J75" s="18"/>
    </row>
    <row r="76" ht="17.45" customHeight="1">
      <c r="A76" s="10"/>
      <c r="B76" s="16"/>
      <c r="C76" s="4"/>
      <c r="D76" s="21"/>
      <c r="E76" s="37"/>
      <c r="F76" s="37"/>
      <c r="G76" s="37"/>
      <c r="H76" s="4"/>
      <c r="I76" s="22"/>
      <c r="J76" s="18"/>
    </row>
    <row r="77" ht="17.45" customHeight="1">
      <c r="A77" s="10"/>
      <c r="B77" s="38"/>
      <c r="C77" s="4"/>
      <c r="D77" s="21"/>
      <c r="E77" s="39"/>
      <c r="F77" s="39"/>
      <c r="G77" s="40"/>
      <c r="H77" s="4"/>
      <c r="I77" s="22"/>
      <c r="J77" s="18"/>
    </row>
  </sheetData>
  <mergeCells count="3">
    <mergeCell ref="C5:D5"/>
    <mergeCell ref="A2:G2"/>
    <mergeCell ref="A1:G1"/>
  </mergeCells>
  <pageMargins left="0.748031" right="0.748031" top="0.984252" bottom="0.984252" header="0.511811" footer="0.511811"/>
  <pageSetup firstPageNumber="1" fitToHeight="1" fitToWidth="1" scale="85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